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竞赛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<sst xmlns="http://schemas.openxmlformats.org/spreadsheetml/2006/main" count="19" uniqueCount="19">
  <si>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色谱法测定异辛烷中正十一烷含量曲线计算表</t>
  </si>
  <si>
    <t>测定仪器</t>
  </si>
  <si>
    <t>色谱名称</t>
  </si>
  <si>
    <t>8890气相色谱仪</t>
  </si>
  <si>
    <t>分析天平工位号</t>
  </si>
  <si>
    <t>测定过程</t>
  </si>
  <si>
    <t>样品编号</t>
  </si>
  <si>
    <t>外加正十一烷含量
%（质量分数）</t>
  </si>
  <si>
    <t>正十一烷峰面积</t>
  </si>
  <si>
    <t>1#样品</t>
  </si>
  <si>
    <t>2#样品</t>
  </si>
  <si>
    <t>3#样品</t>
  </si>
  <si>
    <t>4#样品</t>
  </si>
  <si>
    <t>结果计算</t>
  </si>
  <si>
    <t>回归直线斜率k</t>
  </si>
  <si>
    <t>回归直线截距b</t>
  </si>
  <si>
    <t>线性相关性R</t>
  </si>
  <si>
    <t>现场裁判：</t>
  </si>
  <si>
    <t>裁判长：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</si>
</sst>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0.0_ "/>
    <numFmt numFmtId="178" formatCode="0.00_ "/>
    <numFmt numFmtId="179" formatCode="0.00_);[Red]\(0.00\)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6"/>
      <color indexed="10"/>
      <name val="Times New Roman"/>
      <charset val="134"/>
    </font>
    <font>
      <b/>
      <sz val="11"/>
      <color theme="1"/>
      <name val="等线"/>
      <charset val="134"/>
      <scheme val="minor"/>
    </font>
    <font>
      <b/>
      <sz val="12"/>
      <color indexed="10"/>
      <name val="Times New Roman"/>
      <charset val="134"/>
    </font>
    <font>
      <sz val="12"/>
      <color indexed="10"/>
      <name val="宋体"/>
      <charset val="134"/>
    </font>
    <font>
      <sz val="12"/>
      <color indexed="8"/>
      <name val="Times New Roman"/>
      <charset val="134"/>
    </font>
    <font>
      <sz val="11"/>
      <color indexed="8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7" applyNumberFormat="0" applyAlignment="0" applyProtection="0">
      <alignment vertical="center"/>
    </xf>
    <xf numFmtId="0" fontId="19" fillId="6" borderId="26" applyNumberFormat="0" applyAlignment="0" applyProtection="0">
      <alignment vertical="center"/>
    </xf>
    <xf numFmtId="0" fontId="20" fillId="7" borderId="28" applyNumberFormat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49" applyFont="1">
      <alignment vertical="center"/>
    </xf>
    <xf numFmtId="0" fontId="0" fillId="0" borderId="0" xfId="49">
      <alignment vertical="center"/>
    </xf>
    <xf numFmtId="0" fontId="2" fillId="0" borderId="0" xfId="49" applyFont="1" applyAlignment="1" applyProtection="1">
      <alignment horizontal="center" vertical="center" wrapText="1"/>
      <protection locked="0"/>
    </xf>
    <xf numFmtId="0" fontId="2" fillId="0" borderId="0" xfId="49" applyFont="1" applyAlignment="1" applyProtection="1">
      <alignment horizontal="center" vertical="center"/>
      <protection locked="0"/>
    </xf>
    <xf numFmtId="0" fontId="3" fillId="0" borderId="0" xfId="49" applyFont="1" applyProtection="1">
      <alignment vertical="center"/>
      <protection locked="0"/>
    </xf>
    <xf numFmtId="0" fontId="4" fillId="0" borderId="0" xfId="49" applyFont="1" applyAlignment="1" applyProtection="1">
      <alignment horizontal="right" vertical="center" wrapText="1"/>
      <protection locked="0"/>
    </xf>
    <xf numFmtId="0" fontId="4" fillId="0" borderId="0" xfId="49" applyFont="1" applyAlignment="1" applyProtection="1">
      <alignment horizontal="center" vertical="center" wrapText="1"/>
      <protection locked="0"/>
    </xf>
    <xf numFmtId="0" fontId="4" fillId="0" borderId="0" xfId="49" applyFont="1" applyAlignment="1" applyProtection="1">
      <alignment horizontal="right" vertical="center"/>
      <protection locked="0"/>
    </xf>
    <xf numFmtId="0" fontId="4" fillId="0" borderId="0" xfId="49" applyFont="1" applyAlignment="1" applyProtection="1">
      <alignment horizontal="center" vertical="center"/>
      <protection locked="0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 applyProtection="1">
      <alignment horizontal="center" vertical="center" wrapText="1"/>
      <protection locked="0"/>
    </xf>
    <xf numFmtId="0" fontId="1" fillId="2" borderId="3" xfId="49" applyFont="1" applyFill="1" applyBorder="1" applyAlignment="1" applyProtection="1">
      <alignment horizontal="center" vertical="center"/>
      <protection locked="0"/>
    </xf>
    <xf numFmtId="0" fontId="1" fillId="2" borderId="4" xfId="49" applyFont="1" applyFill="1" applyBorder="1" applyAlignment="1" applyProtection="1">
      <alignment horizontal="center" vertical="center"/>
      <protection locked="0"/>
    </xf>
    <xf numFmtId="0" fontId="1" fillId="2" borderId="2" xfId="49" applyFont="1" applyFill="1" applyBorder="1" applyAlignment="1" applyProtection="1">
      <alignment horizontal="center" vertical="center"/>
      <protection locked="0"/>
    </xf>
    <xf numFmtId="0" fontId="1" fillId="2" borderId="5" xfId="49" applyFont="1" applyFill="1" applyBorder="1" applyAlignment="1" applyProtection="1">
      <alignment horizontal="center" vertical="center"/>
      <protection locked="0"/>
    </xf>
    <xf numFmtId="0" fontId="5" fillId="0" borderId="0" xfId="49" applyFont="1" applyProtection="1">
      <alignment vertical="center"/>
      <protection locked="0"/>
    </xf>
    <xf numFmtId="0" fontId="1" fillId="2" borderId="6" xfId="49" applyFont="1" applyFill="1" applyBorder="1" applyAlignment="1">
      <alignment horizontal="center" vertical="center"/>
    </xf>
    <xf numFmtId="0" fontId="1" fillId="2" borderId="7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1" fillId="2" borderId="9" xfId="49" applyFont="1" applyFill="1" applyBorder="1" applyAlignment="1">
      <alignment horizontal="center" vertical="center" wrapText="1"/>
    </xf>
    <xf numFmtId="0" fontId="1" fillId="2" borderId="10" xfId="49" applyFont="1" applyFill="1" applyBorder="1" applyAlignment="1">
      <alignment horizontal="center" vertical="center" wrapText="1"/>
    </xf>
    <xf numFmtId="0" fontId="1" fillId="2" borderId="11" xfId="49" applyFont="1" applyFill="1" applyBorder="1" applyAlignment="1">
      <alignment horizontal="center" vertical="center" wrapText="1"/>
    </xf>
    <xf numFmtId="0" fontId="5" fillId="0" borderId="0" xfId="49" applyFont="1" applyAlignment="1" applyProtection="1">
      <alignment horizontal="center" vertical="center"/>
      <protection locked="0"/>
    </xf>
    <xf numFmtId="0" fontId="1" fillId="2" borderId="7" xfId="49" applyFont="1" applyFill="1" applyBorder="1" applyAlignment="1" applyProtection="1">
      <alignment horizontal="center" vertical="center" wrapText="1"/>
      <protection hidden="1"/>
    </xf>
    <xf numFmtId="0" fontId="1" fillId="2" borderId="8" xfId="49" applyFont="1" applyFill="1" applyBorder="1" applyAlignment="1" applyProtection="1">
      <alignment horizontal="center" vertical="center" wrapText="1"/>
      <protection hidden="1"/>
    </xf>
    <xf numFmtId="0" fontId="1" fillId="2" borderId="9" xfId="49" applyFont="1" applyFill="1" applyBorder="1" applyAlignment="1" applyProtection="1">
      <alignment horizontal="center" vertical="center" wrapText="1"/>
      <protection hidden="1"/>
    </xf>
    <xf numFmtId="176" fontId="1" fillId="2" borderId="10" xfId="49" applyNumberFormat="1" applyFont="1" applyFill="1" applyBorder="1" applyAlignment="1">
      <alignment horizontal="center" vertical="center" wrapText="1"/>
    </xf>
    <xf numFmtId="177" fontId="1" fillId="0" borderId="1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49" applyFont="1">
      <alignment vertical="center"/>
    </xf>
    <xf numFmtId="0" fontId="7" fillId="0" borderId="0" xfId="49" applyFont="1" applyAlignment="1">
      <alignment horizontal="center" vertical="center" wrapText="1"/>
    </xf>
    <xf numFmtId="0" fontId="1" fillId="2" borderId="12" xfId="49" applyFont="1" applyFill="1" applyBorder="1" applyAlignment="1">
      <alignment horizontal="center" vertical="center" wrapText="1"/>
    </xf>
    <xf numFmtId="0" fontId="1" fillId="2" borderId="13" xfId="49" applyFont="1" applyFill="1" applyBorder="1" applyAlignment="1">
      <alignment horizontal="center" vertical="center" wrapText="1"/>
    </xf>
    <xf numFmtId="0" fontId="1" fillId="2" borderId="14" xfId="49" applyFont="1" applyFill="1" applyBorder="1" applyAlignment="1">
      <alignment horizontal="center" vertical="center" wrapText="1"/>
    </xf>
    <xf numFmtId="178" fontId="1" fillId="3" borderId="10" xfId="49" applyNumberFormat="1" applyFont="1" applyFill="1" applyBorder="1" applyAlignment="1">
      <alignment horizontal="center" vertical="center" wrapText="1"/>
    </xf>
    <xf numFmtId="179" fontId="1" fillId="3" borderId="7" xfId="49" applyNumberFormat="1" applyFont="1" applyFill="1" applyBorder="1" applyAlignment="1">
      <alignment horizontal="center" vertical="center" wrapText="1"/>
    </xf>
    <xf numFmtId="179" fontId="1" fillId="3" borderId="8" xfId="49" applyNumberFormat="1" applyFont="1" applyFill="1" applyBorder="1" applyAlignment="1">
      <alignment horizontal="center" vertical="center" wrapText="1"/>
    </xf>
    <xf numFmtId="176" fontId="1" fillId="3" borderId="7" xfId="49" applyNumberFormat="1" applyFont="1" applyFill="1" applyBorder="1" applyAlignment="1">
      <alignment horizontal="center" vertical="center" wrapText="1"/>
    </xf>
    <xf numFmtId="176" fontId="1" fillId="3" borderId="13" xfId="49" applyNumberFormat="1" applyFont="1" applyFill="1" applyBorder="1" applyAlignment="1">
      <alignment horizontal="center" vertical="center" wrapText="1"/>
    </xf>
    <xf numFmtId="0" fontId="0" fillId="0" borderId="15" xfId="49" applyBorder="1">
      <alignment vertical="center"/>
    </xf>
    <xf numFmtId="0" fontId="0" fillId="0" borderId="16" xfId="49" applyBorder="1">
      <alignment vertical="center"/>
    </xf>
    <xf numFmtId="0" fontId="0" fillId="0" borderId="17" xfId="49" applyBorder="1">
      <alignment vertical="center"/>
    </xf>
    <xf numFmtId="0" fontId="0" fillId="0" borderId="18" xfId="49" applyBorder="1">
      <alignment vertical="center"/>
    </xf>
    <xf numFmtId="0" fontId="0" fillId="0" borderId="19" xfId="49" applyBorder="1">
      <alignment vertical="center"/>
    </xf>
    <xf numFmtId="0" fontId="0" fillId="0" borderId="20" xfId="49" applyBorder="1">
      <alignment vertical="center"/>
    </xf>
    <xf numFmtId="0" fontId="0" fillId="0" borderId="21" xfId="49" applyBorder="1">
      <alignment vertical="center"/>
    </xf>
    <xf numFmtId="0" fontId="0" fillId="0" borderId="22" xfId="49" applyBorder="1">
      <alignment vertical="center"/>
    </xf>
    <xf numFmtId="0" fontId="0" fillId="0" borderId="0" xfId="49" applyAlignment="1">
      <alignment horizontal="right" vertical="center"/>
    </xf>
    <xf numFmtId="0" fontId="0" fillId="0" borderId="0" xfId="49" applyAlignment="1">
      <alignment horizontal="left" vertical="center"/>
    </xf>
    <xf numFmtId="0" fontId="7" fillId="0" borderId="0" xfId="49" applyFont="1" applyProtection="1">
      <alignment vertical="center"/>
      <protection locked="0"/>
    </xf>
    <xf numFmtId="0" fontId="8" fillId="0" borderId="0" xfId="49" applyFont="1" applyProtection="1">
      <alignment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sz="1100"/>
              <a:t>色谱法测定正十一烷计算曲线</a:t>
            </a:r>
            <a:endParaRPr lang="zh-CN" sz="1100"/>
          </a:p>
        </c:rich>
      </c:tx>
      <c:layout>
        <c:manualLayout>
          <c:xMode val="edge"/>
          <c:yMode val="edge"/>
          <c:x val="0.35191848209012"/>
          <c:y val="0.0438108392845931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85300404080215"/>
          <c:y val="0.140228018099411"/>
          <c:w val="0.855790948831633"/>
          <c:h val="0.760658215920374"/>
        </c:manualLayout>
      </c:layout>
      <c:scatterChart>
        <c:scatterStyle val="smoothMarker"/>
        <c:varyColors val="0"/>
        <c:ser>
          <c:idx val="0"/>
          <c:order val="0"/>
          <c:spPr>
            <a:ln w="25400" cap="rnd"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#,##0.00_);[Red]\(#,##0.00\)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backward val="0.15"/>
            <c:dispRSqr val="0"/>
            <c:dispEq val="0"/>
          </c:trendline>
          <c:xVal>
            <c:numRef>
              <c:f>竞赛!$E$5:$E$8</c:f>
              <c:numCache>
                <c:formatCode>0.0000_);[Red]\(0.0000\)</c:formatCode>
                <c:ptCount val="4"/>
              </c:numCache>
            </c:numRef>
          </c:xVal>
          <c:yVal>
            <c:numRef>
              <c:f>竞赛!$F$5:$F$8</c:f>
              <c:numCache>
                <c:formatCode>0.0_ </c:formatCode>
                <c:ptCount val="4"/>
              </c:numCache>
            </c:numRef>
          </c:y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525554784"/>
        <c:axId val="525553800"/>
      </c:scatterChart>
      <c:valAx>
        <c:axId val="525554784"/>
        <c:scaling>
          <c:orientation val="minMax"/>
          <c:min val="-0.1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/>
                  <a:t>外加正十一烷含量，</a:t>
                </a:r>
                <a:r>
                  <a:rPr lang="en-US"/>
                  <a:t>%</a:t>
                </a:r>
                <a:r>
                  <a:rPr lang="zh-CN"/>
                  <a:t>（质量分数）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0.376295187352201"/>
              <c:y val="0.835937365861587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.000_ 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25553800"/>
        <c:crossesAt val="0"/>
        <c:crossBetween val="midCat"/>
      </c:valAx>
      <c:valAx>
        <c:axId val="525553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/>
                  <a:t>正十一烷峰面积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0.0300334840532261"/>
              <c:y val="0.38562592321894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255547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abe35c5d-408d-42ad-9a2f-9d90b91eda15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873760</xdr:colOff>
      <xdr:row>12</xdr:row>
      <xdr:rowOff>91440</xdr:rowOff>
    </xdr:from>
    <xdr:to>
      <xdr:col>5</xdr:col>
      <xdr:colOff>1118235</xdr:colOff>
      <xdr:row>25</xdr:row>
      <xdr:rowOff>742950</xdr:rowOff>
    </xdr:to>
    <xdr:graphicFrame>
      <xdr:nvGraphicFramePr>
        <xdr:cNvPr id="2" name="图表 1"/>
        <xdr:cNvGraphicFramePr/>
      </xdr:nvGraphicFramePr>
      <xdr:xfrm>
        <a:off x="873760" y="4647565"/>
        <a:ext cx="5721985" cy="31280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view="pageLayout" zoomScale="85" zoomScaleNormal="100" workbookViewId="0">
      <selection activeCell="E3" sqref="E3"/>
    </sheetView>
  </sheetViews>
  <sheetFormatPr defaultColWidth="9" defaultRowHeight="14.25"/>
  <cols>
    <col min="1" max="1" width="14.875" style="2" customWidth="1"/>
    <col min="2" max="2" width="15.625" style="2" customWidth="1"/>
    <col min="3" max="3" width="14.125" style="2" customWidth="1"/>
    <col min="4" max="4" width="8.16666666666667" style="2" customWidth="1"/>
    <col min="5" max="5" width="19.0916666666667" style="2" customWidth="1"/>
    <col min="6" max="6" width="18.6166666666667" style="2" customWidth="1"/>
    <col min="7" max="7" width="6.875" style="2" customWidth="1"/>
    <col min="8" max="8" width="19.25" style="2" customWidth="1"/>
    <col min="9" max="9" width="9" style="2"/>
    <col min="10" max="10" width="12.625" style="2"/>
    <col min="11" max="11" width="22.75" style="2" customWidth="1"/>
    <col min="12" max="16384" width="9" style="2"/>
  </cols>
  <sheetData>
    <row r="1" ht="45" customHeight="1" spans="1:14">
      <c r="A1" s="3" t="s">
        <v>0</v>
      </c>
      <c r="B1" s="3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</row>
    <row r="2" ht="49" customHeight="1" spans="1:14">
      <c r="A2" s="6"/>
      <c r="B2" s="7"/>
      <c r="C2" s="8"/>
      <c r="D2" s="9"/>
      <c r="E2" s="8"/>
      <c r="F2" s="9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4">
      <c r="A3" s="10" t="s">
        <v>1</v>
      </c>
      <c r="B3" s="11" t="s">
        <v>2</v>
      </c>
      <c r="C3" s="12" t="s">
        <v>3</v>
      </c>
      <c r="D3" s="13"/>
      <c r="E3" s="14" t="s">
        <v>4</v>
      </c>
      <c r="F3" s="15"/>
      <c r="G3" s="16"/>
      <c r="H3" s="16"/>
      <c r="I3" s="16"/>
      <c r="J3" s="16"/>
      <c r="K3" s="16"/>
      <c r="L3" s="16"/>
      <c r="M3" s="16"/>
      <c r="N3" s="16"/>
    </row>
    <row r="4" s="1" customFormat="1" ht="36.75" customHeight="1" spans="1:14">
      <c r="A4" s="17" t="s">
        <v>5</v>
      </c>
      <c r="B4" s="18" t="s">
        <v>6</v>
      </c>
      <c r="C4" s="19"/>
      <c r="D4" s="20"/>
      <c r="E4" s="21" t="s">
        <v>7</v>
      </c>
      <c r="F4" s="22" t="s">
        <v>8</v>
      </c>
      <c r="G4" s="23"/>
      <c r="H4" s="23"/>
      <c r="I4" s="23"/>
      <c r="J4" s="23"/>
      <c r="K4" s="23"/>
      <c r="L4" s="23"/>
      <c r="M4" s="23"/>
      <c r="N4" s="16"/>
    </row>
    <row r="5" s="1" customFormat="1" ht="20" customHeight="1" spans="1:14">
      <c r="A5" s="17"/>
      <c r="B5" s="24" t="s">
        <v>9</v>
      </c>
      <c r="C5" s="25"/>
      <c r="D5" s="26"/>
      <c r="E5" s="27"/>
      <c r="F5" s="28"/>
      <c r="G5" s="29"/>
      <c r="N5" s="49"/>
    </row>
    <row r="6" s="1" customFormat="1" ht="20" customHeight="1" spans="1:14">
      <c r="A6" s="17"/>
      <c r="B6" s="24" t="s">
        <v>10</v>
      </c>
      <c r="C6" s="25"/>
      <c r="D6" s="26"/>
      <c r="E6" s="27"/>
      <c r="F6" s="28"/>
      <c r="G6" s="29"/>
      <c r="H6" s="30"/>
      <c r="N6" s="49"/>
    </row>
    <row r="7" s="1" customFormat="1" ht="20" customHeight="1" spans="1:14">
      <c r="A7" s="17"/>
      <c r="B7" s="24" t="s">
        <v>11</v>
      </c>
      <c r="C7" s="25"/>
      <c r="D7" s="26"/>
      <c r="E7" s="27"/>
      <c r="F7" s="28"/>
      <c r="G7" s="29"/>
      <c r="H7" s="30"/>
      <c r="N7" s="49"/>
    </row>
    <row r="8" s="1" customFormat="1" ht="20" customHeight="1" spans="1:14">
      <c r="A8" s="17"/>
      <c r="B8" s="24" t="s">
        <v>12</v>
      </c>
      <c r="C8" s="25"/>
      <c r="D8" s="26"/>
      <c r="E8" s="27"/>
      <c r="F8" s="28"/>
      <c r="G8" s="29"/>
      <c r="H8" s="30"/>
      <c r="N8" s="49"/>
    </row>
    <row r="9" s="1" customFormat="1" ht="52" customHeight="1" spans="1:14">
      <c r="A9" s="31" t="s">
        <v>13</v>
      </c>
      <c r="B9" s="21" t="s">
        <v>14</v>
      </c>
      <c r="C9" s="18" t="s">
        <v>15</v>
      </c>
      <c r="D9" s="19"/>
      <c r="E9" s="18" t="s">
        <v>16</v>
      </c>
      <c r="F9" s="32"/>
      <c r="N9" s="49"/>
    </row>
    <row r="10" s="1" customFormat="1" ht="34" customHeight="1" spans="1:14">
      <c r="A10" s="33"/>
      <c r="B10" s="34" t="e">
        <f>IF(ROUND(MOD(ABS(SLOPE(F5:F8,E5:E8))*POWER(10,1),2),6)=0.5,ROUNDDOWN(SLOPE(F5:F8,E5:E8),1),ROUND(SLOPE(F5:F8,E5:E8),1))</f>
        <v>#DIV/0!</v>
      </c>
      <c r="C10" s="35" t="e">
        <f>IF(ROUND(MOD(ABS(INTERCEPT(F5:F8,E5:E8))*POWER(10,2),2),6)=0.5,ROUNDDOWN(INTERCEPT(F5:F8,E5:E8),2),ROUND(INTERCEPT(F5:F8,E5:E8),2))</f>
        <v>#DIV/0!</v>
      </c>
      <c r="D10" s="36"/>
      <c r="E10" s="37" t="e">
        <f>CORREL(F5:F8,E5:E8)</f>
        <v>#DIV/0!</v>
      </c>
      <c r="F10" s="38"/>
      <c r="G10" s="29"/>
      <c r="N10" s="49"/>
    </row>
    <row r="11" ht="15" spans="1:14">
      <c r="A11" s="39"/>
      <c r="B11" s="40"/>
      <c r="C11" s="40"/>
      <c r="D11" s="40"/>
      <c r="E11" s="40"/>
      <c r="F11" s="41"/>
      <c r="N11" s="50"/>
    </row>
    <row r="12" ht="15" spans="1:14">
      <c r="A12" s="42"/>
      <c r="F12" s="43"/>
      <c r="N12" s="50"/>
    </row>
    <row r="13" ht="15" spans="1:14">
      <c r="A13" s="42"/>
      <c r="F13" s="43"/>
      <c r="N13" s="50"/>
    </row>
    <row r="14" ht="15" spans="1:14">
      <c r="A14" s="42"/>
      <c r="F14" s="43"/>
      <c r="N14" s="50"/>
    </row>
    <row r="15" ht="15" spans="1:14">
      <c r="A15" s="42"/>
      <c r="F15" s="43"/>
      <c r="N15" s="50"/>
    </row>
    <row r="16" ht="15" spans="1:14">
      <c r="A16" s="42"/>
      <c r="F16" s="43"/>
      <c r="N16" s="50"/>
    </row>
    <row r="17" ht="15" spans="1:14">
      <c r="A17" s="42"/>
      <c r="F17" s="43"/>
      <c r="N17" s="50"/>
    </row>
    <row r="18" ht="15" spans="1:14">
      <c r="A18" s="42"/>
      <c r="F18" s="43"/>
      <c r="N18" s="50"/>
    </row>
    <row r="19" ht="15" spans="1:14">
      <c r="A19" s="42"/>
      <c r="F19" s="43"/>
      <c r="N19" s="50"/>
    </row>
    <row r="20" ht="15" spans="1:14">
      <c r="A20" s="42"/>
      <c r="F20" s="43"/>
      <c r="N20" s="50"/>
    </row>
    <row r="21" ht="15" spans="1:14">
      <c r="A21" s="42"/>
      <c r="F21" s="43"/>
      <c r="N21" s="50"/>
    </row>
    <row r="22" ht="15" spans="1:14">
      <c r="A22" s="42"/>
      <c r="F22" s="43"/>
      <c r="N22" s="50"/>
    </row>
    <row r="23" ht="15" spans="1:14">
      <c r="A23" s="42"/>
      <c r="F23" s="43"/>
      <c r="N23" s="50"/>
    </row>
    <row r="24" ht="15" spans="1:14">
      <c r="A24" s="42"/>
      <c r="F24" s="43"/>
      <c r="N24" s="50"/>
    </row>
    <row r="25" ht="15" spans="1:14">
      <c r="A25" s="42"/>
      <c r="F25" s="43"/>
      <c r="N25" s="50"/>
    </row>
    <row r="26" ht="102" customHeight="1" spans="1:6">
      <c r="A26" s="44"/>
      <c r="B26" s="45"/>
      <c r="C26" s="45"/>
      <c r="D26" s="45"/>
      <c r="E26" s="45"/>
      <c r="F26" s="46"/>
    </row>
    <row r="28" spans="3:5">
      <c r="C28" s="47" t="s">
        <v>17</v>
      </c>
      <c r="D28" s="48"/>
      <c r="E28" s="47" t="s">
        <v>18</v>
      </c>
    </row>
  </sheetData>
  <sheetProtection formatCells="0"/>
  <mergeCells count="13">
    <mergeCell ref="A1:F1"/>
    <mergeCell ref="C3:D3"/>
    <mergeCell ref="B4:D4"/>
    <mergeCell ref="B5:D5"/>
    <mergeCell ref="B6:D6"/>
    <mergeCell ref="B7:D7"/>
    <mergeCell ref="B8:D8"/>
    <mergeCell ref="C9:D9"/>
    <mergeCell ref="E9:F9"/>
    <mergeCell ref="C10:D10"/>
    <mergeCell ref="E10:F10"/>
    <mergeCell ref="A4:A8"/>
    <mergeCell ref="A9:A10"/>
  </mergeCells>
  <dataValidations count="1">
    <dataValidation showInputMessage="1" showErrorMessage="1" prompt="7890A气相色谱仪&#10;7890A气相色谱仪" sqref="C3:D3"/>
  </dataValidations>
  <pageMargins left="0.393700787401575" right="0.393700787401575" top="0.748031496062992" bottom="0.354330708661417" header="0.31496062992126" footer="0.3149606299212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蒋才林</dc:creator>
  <cp:lastModifiedBy>胡俊龙</cp:lastModifiedBy>
  <dcterms:created xsi:type="dcterms:W3CDTF">2023-04-14T03:17:00Z</dcterms:created>
  <dcterms:modified xsi:type="dcterms:W3CDTF">2025-08-14T08:16:03Z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CFC879FC4D0A4CC99E82E76B95FB722C_13</vt:lpwstr>
  </property>
  <property fmtid="{D5CDD505-2E9C-101B-9397-08002B2CF9AE}" pid="3" name="KSOProductBuildVer">
    <vt:lpwstr>2052-12.8.2.18606</vt:lpwstr>
  </property>
</Properties>
</file>